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F184" i="1"/>
  <c r="L176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H100" i="1"/>
  <c r="G62" i="1"/>
  <c r="G195" i="1"/>
  <c r="J195" i="1"/>
  <c r="F195" i="1"/>
  <c r="H195" i="1"/>
  <c r="J176" i="1"/>
  <c r="I176" i="1"/>
  <c r="G176" i="1"/>
  <c r="F176" i="1"/>
  <c r="I157" i="1"/>
  <c r="G157" i="1"/>
  <c r="H157" i="1"/>
  <c r="F157" i="1"/>
  <c r="J157" i="1"/>
  <c r="G138" i="1"/>
  <c r="J138" i="1"/>
  <c r="I138" i="1"/>
  <c r="F138" i="1"/>
  <c r="H138" i="1"/>
  <c r="J119" i="1"/>
  <c r="I119" i="1"/>
  <c r="H119" i="1"/>
  <c r="G119" i="1"/>
  <c r="F119" i="1"/>
  <c r="I100" i="1"/>
  <c r="F100" i="1"/>
  <c r="G100" i="1"/>
  <c r="J100" i="1"/>
  <c r="J81" i="1"/>
  <c r="I81" i="1"/>
  <c r="F81" i="1"/>
  <c r="H81" i="1"/>
  <c r="G81" i="1"/>
  <c r="J62" i="1"/>
  <c r="I62" i="1"/>
  <c r="H62" i="1"/>
  <c r="F62" i="1"/>
  <c r="H43" i="1"/>
  <c r="G43" i="1"/>
  <c r="F43" i="1"/>
  <c r="J43" i="1"/>
  <c r="I43" i="1"/>
  <c r="I24" i="1"/>
  <c r="J24" i="1"/>
  <c r="F24" i="1"/>
  <c r="H24" i="1"/>
  <c r="G24" i="1"/>
  <c r="L196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<sst xmlns="http://schemas.openxmlformats.org/spreadsheetml/2006/main" count="318" uniqueCount="123">
  <si>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</si>
  <si>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</si>
  <si>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</si>
  <si>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</si>
  <si>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</si>
  <si>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</si>
  <si>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</si>
  <si>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</si>
  <si>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</si>
  <si>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</si>
  <si>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</si>
  <si>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</si>
  <si>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</si>
  <si>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</si>
  <si>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</si>
  <si>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</si>
  <si>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</si>
  <si>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</si>
  <si>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</si>
  <si>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</si>
  <si>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</si>
  <si>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</si>
  <si>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</si>
  <si>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</si>
  <si>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</si>
  <si>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</si>
  <si>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</si>
  <si>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</si>
  <si>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</si>
  <si>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</si>
  <si>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</si>
  <si>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</si>
  <si>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</si>
  <si>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</si>
  <si>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</si>
  <si>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</si>
  <si>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</si>
  <si>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</si>
  <si>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 "Екатеринбургская школа-интернат № 11"</t>
  </si>
  <si>
    <t>Директор</t>
  </si>
  <si>
    <t>Зайцева О.А.</t>
  </si>
  <si>
    <t>кофейный напиток с молоком</t>
  </si>
  <si>
    <t>масло сливочное</t>
  </si>
  <si>
    <t>борщ со сметаной и мясом говядины</t>
  </si>
  <si>
    <t>гуляш из мяса говядины</t>
  </si>
  <si>
    <t>компот из чернослива</t>
  </si>
  <si>
    <t>хлеб пшеничный</t>
  </si>
  <si>
    <t>каша геркулесовая молочная с маслом сливочным</t>
  </si>
  <si>
    <t>сыр</t>
  </si>
  <si>
    <t>салат из моркови с изюмом и маслом растительным</t>
  </si>
  <si>
    <t>суп картофельный с бобовыми с гренками</t>
  </si>
  <si>
    <t>картофельное пюре, капуста цветная отварная</t>
  </si>
  <si>
    <t>омлет запеченный или паровой</t>
  </si>
  <si>
    <t>салат из белокочанной капусты с морковью и растительным маслом</t>
  </si>
  <si>
    <t>салат из свежих огурцов и томатов с растительным маслом</t>
  </si>
  <si>
    <t>суп-пюре из разных овощей с гренками</t>
  </si>
  <si>
    <t>рагу из овощей</t>
  </si>
  <si>
    <t>напиток из шиповника</t>
  </si>
  <si>
    <t>каша пшеничная молочная с маслом сливочным</t>
  </si>
  <si>
    <t>салат из отварного картофеля с соленым огурцом, репчатым луком и растительным маслом</t>
  </si>
  <si>
    <t>суп крестьянский с крупой со сметаной и мясом куры</t>
  </si>
  <si>
    <t>бефстроганов из отварного мяса говядины</t>
  </si>
  <si>
    <t>макаронные изделия отварные</t>
  </si>
  <si>
    <t>компот из чернослива и изюма</t>
  </si>
  <si>
    <t>каша ячневая молочная с маслом сливочным</t>
  </si>
  <si>
    <t>салат из отварной свеклы с сыром и маслом растительным</t>
  </si>
  <si>
    <t>каша молочная ассорти с маслом сливочным</t>
  </si>
  <si>
    <t>салат из белокочанной капусты с отварной свеклой, морковью, яблоками и растительным маслом</t>
  </si>
  <si>
    <t>уха с крупой рисовой</t>
  </si>
  <si>
    <t>запеканка картофельная, фаршированная отварным мясом говядины с соусом сметанным</t>
  </si>
  <si>
    <t>суп картофельный с макаронными изделиями и фрикадельками мясными</t>
  </si>
  <si>
    <t>рыба запеченная в омлете</t>
  </si>
  <si>
    <t>картофельное пюре</t>
  </si>
  <si>
    <t>груша</t>
  </si>
  <si>
    <t>огурец свежий</t>
  </si>
  <si>
    <t>суп картофельный с бобовыми</t>
  </si>
  <si>
    <t>плов из мяса кур</t>
  </si>
  <si>
    <t>компот из кураги и изюма</t>
  </si>
  <si>
    <t>омлет запеченный или паровой с сыром</t>
  </si>
  <si>
    <t>чай</t>
  </si>
  <si>
    <t>суп картофельный с рыбой</t>
  </si>
  <si>
    <t>компот из вишни</t>
  </si>
  <si>
    <t>Запеканка (сырники) из творога с яблочным пюре</t>
  </si>
  <si>
    <t>кофейный напиток с молоком (вариант 2)</t>
  </si>
  <si>
    <t>хлеб пшеничный, хлеб ржано-пшеничный</t>
  </si>
  <si>
    <t>32/10</t>
  </si>
  <si>
    <t>49/1</t>
  </si>
  <si>
    <t>хлеб ржано-пшеничный</t>
  </si>
  <si>
    <t>какао с молоком (вариант 2)</t>
  </si>
  <si>
    <t>36/10</t>
  </si>
  <si>
    <t>компот из сухофруктов (вариант 2)</t>
  </si>
  <si>
    <t>рагу из мяса кур</t>
  </si>
  <si>
    <t>31/2</t>
  </si>
  <si>
    <t>37/10</t>
  </si>
  <si>
    <t>чай с молоком (вариант 2)</t>
  </si>
  <si>
    <t>47/1</t>
  </si>
  <si>
    <t>38/2</t>
  </si>
  <si>
    <t>46/3</t>
  </si>
  <si>
    <t>40/1</t>
  </si>
  <si>
    <t>37/2</t>
  </si>
  <si>
    <t>бифштекс из мяса говядины рубленный паровой</t>
  </si>
  <si>
    <t>сок (апельсиновый)</t>
  </si>
  <si>
    <t>32/3</t>
  </si>
  <si>
    <t>салат из моркови с яблоками и растительным маслом</t>
  </si>
  <si>
    <t>рассольник с крупой и сметаной</t>
  </si>
  <si>
    <t>напиток из шиповника (вариант 2)</t>
  </si>
  <si>
    <t>салат из белокочанной капусты с яблоками,зеленым горошком и растительным маслом</t>
  </si>
  <si>
    <t>запеканка из творога с молоком сгущенным</t>
  </si>
  <si>
    <t>какао с молоком</t>
  </si>
  <si>
    <t>хлеб пшеничный, хлеб ржаной-пшеничный</t>
  </si>
  <si>
    <t>салат из отварной свеклы с черносливом и растительным маслом</t>
  </si>
  <si>
    <t>щи из свежей капусты со сметаной и мясом куры</t>
  </si>
  <si>
    <t>53/8</t>
  </si>
  <si>
    <t>39/1</t>
  </si>
  <si>
    <t>суфле из печени с маслом сливочным</t>
  </si>
  <si>
    <t>каша рисовая рассыпчатая</t>
  </si>
  <si>
    <t>52/8</t>
  </si>
  <si>
    <t>43/3</t>
  </si>
  <si>
    <t>рыба, тушенная с овощами</t>
  </si>
  <si>
    <t>тефтели из мяса говядины в молочном соусе</t>
  </si>
  <si>
    <t>салат из отварного картофеля, моркови, свеклы с репчатым луком, соленым огурцом, сельдью и маслом растительным с сельдью</t>
  </si>
  <si>
    <t>кисель из сухофруктов (вариант 2)</t>
  </si>
  <si>
    <t>7-11 лет (город)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</si>
</sst>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122</v>
      </c>
      <c r="G3" s="2" t="s">
        <v>18</v>
      </c>
      <c r="H3" s="48">
        <v>28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>
        <v>190</v>
      </c>
      <c r="G6" s="40">
        <v>23.96</v>
      </c>
      <c r="H6" s="40">
        <v>13.54</v>
      </c>
      <c r="I6" s="40">
        <v>28.85</v>
      </c>
      <c r="J6" s="40">
        <v>333.23</v>
      </c>
      <c r="K6" s="51"/>
      <c r="L6" s="40"/>
    </row>
    <row r="7" spans="1:12" ht="14.4" x14ac:dyDescent="0.3">
      <c r="A7" s="23"/>
      <c r="B7" s="15"/>
      <c r="C7" s="11"/>
      <c r="D7" s="6"/>
      <c r="E7" s="42" t="s">
        <v>42</v>
      </c>
      <c r="F7" s="43">
        <v>10</v>
      </c>
      <c r="G7" s="43">
        <v>0.08</v>
      </c>
      <c r="H7" s="43">
        <v>7.25</v>
      </c>
      <c r="I7" s="43">
        <v>0.13</v>
      </c>
      <c r="J7" s="43">
        <v>66.06</v>
      </c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83</v>
      </c>
      <c r="F8" s="43">
        <v>200</v>
      </c>
      <c r="G8" s="43">
        <v>3.14</v>
      </c>
      <c r="H8" s="43">
        <v>3.21</v>
      </c>
      <c r="I8" s="43">
        <v>9.5</v>
      </c>
      <c r="J8" s="43">
        <v>77.790000000000006</v>
      </c>
      <c r="K8" s="44" t="s">
        <v>85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84</v>
      </c>
      <c r="F9" s="43">
        <v>100</v>
      </c>
      <c r="G9" s="43">
        <v>6.61</v>
      </c>
      <c r="H9" s="43">
        <v>0.82</v>
      </c>
      <c r="I9" s="43">
        <v>45.34</v>
      </c>
      <c r="J9" s="43">
        <v>214.71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33.79</v>
      </c>
      <c r="H13" s="19">
        <f t="shared" si="0"/>
        <v>24.82</v>
      </c>
      <c r="I13" s="19">
        <f t="shared" si="0"/>
        <v>83.820000000000007</v>
      </c>
      <c r="J13" s="19">
        <f t="shared" si="0"/>
        <v>691.79000000000008</v>
      </c>
      <c r="K13" s="25"/>
      <c r="L13" s="19">
        <f t="shared" ref="L13" si="1">SUM(L6:L12)</f>
        <v>0</v>
      </c>
    </row>
    <row r="14" spans="1:12" ht="39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120</v>
      </c>
      <c r="F14" s="43">
        <v>100</v>
      </c>
      <c r="G14" s="43">
        <v>4.76</v>
      </c>
      <c r="H14" s="43">
        <v>7.76</v>
      </c>
      <c r="I14" s="43">
        <v>10.54</v>
      </c>
      <c r="J14" s="43">
        <v>128.32</v>
      </c>
      <c r="K14" s="44" t="s">
        <v>86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43</v>
      </c>
      <c r="F15" s="43">
        <v>215</v>
      </c>
      <c r="G15" s="43">
        <v>5.73</v>
      </c>
      <c r="H15" s="43">
        <v>7.08</v>
      </c>
      <c r="I15" s="43">
        <v>10.17</v>
      </c>
      <c r="J15" s="43">
        <v>124.06</v>
      </c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14.89</v>
      </c>
      <c r="H16" s="43">
        <v>15.69</v>
      </c>
      <c r="I16" s="43">
        <v>5.37</v>
      </c>
      <c r="J16" s="43">
        <v>221.2</v>
      </c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62</v>
      </c>
      <c r="F17" s="43">
        <v>180</v>
      </c>
      <c r="G17" s="43">
        <v>6.36</v>
      </c>
      <c r="H17" s="43">
        <v>3.57</v>
      </c>
      <c r="I17" s="43">
        <v>40.93</v>
      </c>
      <c r="J17" s="43">
        <v>220.7</v>
      </c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0.45</v>
      </c>
      <c r="H18" s="43">
        <v>0.14000000000000001</v>
      </c>
      <c r="I18" s="43">
        <v>22.76</v>
      </c>
      <c r="J18" s="43">
        <v>88.57</v>
      </c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46</v>
      </c>
      <c r="F19" s="43">
        <v>35</v>
      </c>
      <c r="G19" s="43">
        <v>2.31</v>
      </c>
      <c r="H19" s="43">
        <v>0.23</v>
      </c>
      <c r="I19" s="43">
        <v>16.420000000000002</v>
      </c>
      <c r="J19" s="43">
        <v>78.37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87</v>
      </c>
      <c r="F20" s="43">
        <v>30</v>
      </c>
      <c r="G20" s="43">
        <v>1.98</v>
      </c>
      <c r="H20" s="43">
        <v>0.36</v>
      </c>
      <c r="I20" s="43">
        <v>12.51</v>
      </c>
      <c r="J20" s="43">
        <v>58.01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36.480000000000004</v>
      </c>
      <c r="H23" s="19">
        <f t="shared" si="2"/>
        <v>34.83</v>
      </c>
      <c r="I23" s="19">
        <f t="shared" si="2"/>
        <v>118.70000000000002</v>
      </c>
      <c r="J23" s="19">
        <f t="shared" si="2"/>
        <v>919.2299999999999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4">G13+G23</f>
        <v>70.27000000000001</v>
      </c>
      <c r="H24" s="32">
        <f t="shared" si="4"/>
        <v>59.65</v>
      </c>
      <c r="I24" s="32">
        <f t="shared" si="4"/>
        <v>202.52000000000004</v>
      </c>
      <c r="J24" s="32">
        <f t="shared" si="4"/>
        <v>1611.02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200</v>
      </c>
      <c r="G25" s="40">
        <v>6.38</v>
      </c>
      <c r="H25" s="40">
        <v>7.41</v>
      </c>
      <c r="I25" s="40">
        <v>29.16</v>
      </c>
      <c r="J25" s="40">
        <v>205.6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48</v>
      </c>
      <c r="F26" s="43">
        <v>15</v>
      </c>
      <c r="G26" s="43">
        <v>3.95</v>
      </c>
      <c r="H26" s="43">
        <v>3.99</v>
      </c>
      <c r="I26" s="43">
        <v>0</v>
      </c>
      <c r="J26" s="43">
        <v>52.59</v>
      </c>
      <c r="K26" s="52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88</v>
      </c>
      <c r="F27" s="43">
        <v>200</v>
      </c>
      <c r="G27" s="43">
        <v>3.64</v>
      </c>
      <c r="H27" s="43">
        <v>3.34</v>
      </c>
      <c r="I27" s="43">
        <v>15.02</v>
      </c>
      <c r="J27" s="43">
        <v>100.3</v>
      </c>
      <c r="K27" s="44" t="s">
        <v>89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84</v>
      </c>
      <c r="F28" s="43">
        <v>70</v>
      </c>
      <c r="G28" s="43">
        <v>4.62</v>
      </c>
      <c r="H28" s="43">
        <v>0.62</v>
      </c>
      <c r="I28" s="43">
        <v>31.27</v>
      </c>
      <c r="J28" s="43">
        <v>147.57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42</v>
      </c>
      <c r="F30" s="43">
        <v>15</v>
      </c>
      <c r="G30" s="43">
        <v>0.12</v>
      </c>
      <c r="H30" s="43">
        <v>10.88</v>
      </c>
      <c r="I30" s="43">
        <v>0.2</v>
      </c>
      <c r="J30" s="43">
        <v>99.1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18.71</v>
      </c>
      <c r="H32" s="19">
        <f t="shared" ref="H32" si="7">SUM(H25:H31)</f>
        <v>26.240000000000002</v>
      </c>
      <c r="I32" s="19">
        <f t="shared" ref="I32" si="8">SUM(I25:I31)</f>
        <v>75.650000000000006</v>
      </c>
      <c r="J32" s="19">
        <f t="shared" ref="J32:L32" si="9">SUM(J25:J31)</f>
        <v>605.16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100</v>
      </c>
      <c r="G33" s="43">
        <v>1.3</v>
      </c>
      <c r="H33" s="43">
        <v>5.95</v>
      </c>
      <c r="I33" s="43">
        <v>21.27</v>
      </c>
      <c r="J33" s="43">
        <v>136</v>
      </c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50</v>
      </c>
      <c r="F34" s="43">
        <v>220</v>
      </c>
      <c r="G34" s="43">
        <v>6.14</v>
      </c>
      <c r="H34" s="43">
        <v>4.6399999999999997</v>
      </c>
      <c r="I34" s="43">
        <v>29.69</v>
      </c>
      <c r="J34" s="43">
        <v>181.6</v>
      </c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118</v>
      </c>
      <c r="F35" s="43">
        <v>120</v>
      </c>
      <c r="G35" s="43">
        <v>18.53</v>
      </c>
      <c r="H35" s="43">
        <v>12.39</v>
      </c>
      <c r="I35" s="43">
        <v>7.42</v>
      </c>
      <c r="J35" s="43">
        <v>169.5</v>
      </c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51</v>
      </c>
      <c r="F36" s="43">
        <v>200</v>
      </c>
      <c r="G36" s="43">
        <v>4.3</v>
      </c>
      <c r="H36" s="43">
        <v>5.4</v>
      </c>
      <c r="I36" s="43">
        <v>24.72</v>
      </c>
      <c r="J36" s="43">
        <v>161.49</v>
      </c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90</v>
      </c>
      <c r="F37" s="43">
        <v>200</v>
      </c>
      <c r="G37" s="43">
        <v>1.02</v>
      </c>
      <c r="H37" s="43">
        <v>0.06</v>
      </c>
      <c r="I37" s="43">
        <v>18.29</v>
      </c>
      <c r="J37" s="43">
        <v>69.02</v>
      </c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46</v>
      </c>
      <c r="F38" s="43">
        <v>35</v>
      </c>
      <c r="G38" s="43">
        <v>2.31</v>
      </c>
      <c r="H38" s="43">
        <v>0.23</v>
      </c>
      <c r="I38" s="43">
        <v>16.420000000000002</v>
      </c>
      <c r="J38" s="43">
        <v>78.37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87</v>
      </c>
      <c r="F39" s="43">
        <v>30</v>
      </c>
      <c r="G39" s="43">
        <v>1.98</v>
      </c>
      <c r="H39" s="43">
        <v>0.36</v>
      </c>
      <c r="I39" s="43">
        <v>12.51</v>
      </c>
      <c r="J39" s="43">
        <v>58.01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905</v>
      </c>
      <c r="G42" s="19">
        <f t="shared" ref="G42" si="10">SUM(G33:G41)</f>
        <v>35.58</v>
      </c>
      <c r="H42" s="19">
        <f t="shared" ref="H42" si="11">SUM(H33:H41)</f>
        <v>29.03</v>
      </c>
      <c r="I42" s="19">
        <f t="shared" ref="I42" si="12">SUM(I33:I41)</f>
        <v>130.32</v>
      </c>
      <c r="J42" s="19">
        <f t="shared" ref="J42:L42" si="13">SUM(J33:J41)</f>
        <v>853.99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1405</v>
      </c>
      <c r="G43" s="32">
        <f t="shared" ref="G43" si="14">G32+G42</f>
        <v>54.29</v>
      </c>
      <c r="H43" s="32">
        <f t="shared" ref="H43" si="15">H32+H42</f>
        <v>55.27</v>
      </c>
      <c r="I43" s="32">
        <f t="shared" ref="I43" si="16">I32+I42</f>
        <v>205.97</v>
      </c>
      <c r="J43" s="32">
        <f t="shared" ref="J43:L43" si="17">J32+J42</f>
        <v>1459.15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150</v>
      </c>
      <c r="G44" s="40">
        <v>14.59</v>
      </c>
      <c r="H44" s="40">
        <v>15.9</v>
      </c>
      <c r="I44" s="40">
        <v>2.54</v>
      </c>
      <c r="J44" s="40">
        <v>211.2</v>
      </c>
      <c r="K44" s="41"/>
      <c r="L44" s="40"/>
    </row>
    <row r="45" spans="1:12" ht="26.4" x14ac:dyDescent="0.3">
      <c r="A45" s="23"/>
      <c r="B45" s="15"/>
      <c r="C45" s="11"/>
      <c r="D45" s="6"/>
      <c r="E45" s="42" t="s">
        <v>53</v>
      </c>
      <c r="F45" s="43">
        <v>100</v>
      </c>
      <c r="G45" s="43">
        <v>1.53</v>
      </c>
      <c r="H45" s="43">
        <v>5.96</v>
      </c>
      <c r="I45" s="43">
        <v>9.32</v>
      </c>
      <c r="J45" s="43">
        <v>92.69</v>
      </c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3.14</v>
      </c>
      <c r="H46" s="43">
        <v>3.21</v>
      </c>
      <c r="I46" s="43">
        <v>14.39</v>
      </c>
      <c r="J46" s="43">
        <v>96.37</v>
      </c>
      <c r="K46" s="44" t="s">
        <v>85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84</v>
      </c>
      <c r="F47" s="43">
        <v>80</v>
      </c>
      <c r="G47" s="43">
        <v>5.29</v>
      </c>
      <c r="H47" s="43">
        <v>0.63</v>
      </c>
      <c r="I47" s="43">
        <v>36.49</v>
      </c>
      <c r="J47" s="43">
        <v>172.98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42</v>
      </c>
      <c r="F49" s="43">
        <v>15</v>
      </c>
      <c r="G49" s="43">
        <v>0.12</v>
      </c>
      <c r="H49" s="43">
        <v>10.88</v>
      </c>
      <c r="I49" s="43">
        <v>0.2</v>
      </c>
      <c r="J49" s="43">
        <v>99.1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545</v>
      </c>
      <c r="G51" s="19">
        <f t="shared" ref="G51" si="18">SUM(G44:G50)</f>
        <v>24.67</v>
      </c>
      <c r="H51" s="19">
        <f t="shared" ref="H51" si="19">SUM(H44:H50)</f>
        <v>36.58</v>
      </c>
      <c r="I51" s="19">
        <f t="shared" ref="I51" si="20">SUM(I44:I50)</f>
        <v>62.940000000000005</v>
      </c>
      <c r="J51" s="19">
        <f t="shared" ref="J51:L51" si="21">SUM(J44:J50)</f>
        <v>672.34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54</v>
      </c>
      <c r="F52" s="43">
        <v>100</v>
      </c>
      <c r="G52" s="43">
        <v>0.88</v>
      </c>
      <c r="H52" s="43">
        <v>6.01</v>
      </c>
      <c r="I52" s="43">
        <v>4.01</v>
      </c>
      <c r="J52" s="43">
        <v>72.150000000000006</v>
      </c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55</v>
      </c>
      <c r="F53" s="43">
        <v>220</v>
      </c>
      <c r="G53" s="43">
        <v>4.28</v>
      </c>
      <c r="H53" s="43">
        <v>4.16</v>
      </c>
      <c r="I53" s="43">
        <v>21.77</v>
      </c>
      <c r="J53" s="43">
        <v>139.29</v>
      </c>
      <c r="K53" s="44" t="s">
        <v>92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91</v>
      </c>
      <c r="F54" s="43">
        <v>250</v>
      </c>
      <c r="G54" s="43">
        <v>24.7</v>
      </c>
      <c r="H54" s="43">
        <v>27.26</v>
      </c>
      <c r="I54" s="43">
        <v>26.66</v>
      </c>
      <c r="J54" s="43">
        <v>447.9</v>
      </c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0.24</v>
      </c>
      <c r="H56" s="43">
        <v>0.1</v>
      </c>
      <c r="I56" s="43">
        <v>14.6</v>
      </c>
      <c r="J56" s="43">
        <v>55.74</v>
      </c>
      <c r="K56" s="44" t="s">
        <v>93</v>
      </c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46</v>
      </c>
      <c r="F57" s="43">
        <v>45</v>
      </c>
      <c r="G57" s="43">
        <v>2.98</v>
      </c>
      <c r="H57" s="43">
        <v>0.3</v>
      </c>
      <c r="I57" s="43">
        <v>21.11</v>
      </c>
      <c r="J57" s="43">
        <v>100.8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87</v>
      </c>
      <c r="F58" s="43">
        <v>35</v>
      </c>
      <c r="G58" s="43">
        <v>2.31</v>
      </c>
      <c r="H58" s="43">
        <v>0.42</v>
      </c>
      <c r="I58" s="43">
        <v>14.6</v>
      </c>
      <c r="J58" s="43">
        <v>67.680000000000007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35.39</v>
      </c>
      <c r="H61" s="19">
        <f t="shared" ref="H61" si="23">SUM(H52:H60)</f>
        <v>38.25</v>
      </c>
      <c r="I61" s="19">
        <f t="shared" ref="I61" si="24">SUM(I52:I60)</f>
        <v>102.74999999999999</v>
      </c>
      <c r="J61" s="19">
        <f t="shared" ref="J61:L61" si="25">SUM(J52:J60)</f>
        <v>883.56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1395</v>
      </c>
      <c r="G62" s="32">
        <f t="shared" ref="G62" si="26">G51+G61</f>
        <v>60.06</v>
      </c>
      <c r="H62" s="32">
        <f t="shared" ref="H62" si="27">H51+H61</f>
        <v>74.83</v>
      </c>
      <c r="I62" s="32">
        <f t="shared" ref="I62" si="28">I51+I61</f>
        <v>165.69</v>
      </c>
      <c r="J62" s="32">
        <f t="shared" ref="J62:L62" si="29">J51+J61</f>
        <v>1555.9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58</v>
      </c>
      <c r="F63" s="40">
        <v>200</v>
      </c>
      <c r="G63" s="40">
        <v>6.53</v>
      </c>
      <c r="H63" s="40">
        <v>5.97</v>
      </c>
      <c r="I63" s="40">
        <v>32.549999999999997</v>
      </c>
      <c r="J63" s="40">
        <v>208.4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48</v>
      </c>
      <c r="F64" s="43">
        <v>15</v>
      </c>
      <c r="G64" s="43">
        <v>3.95</v>
      </c>
      <c r="H64" s="43">
        <v>3.99</v>
      </c>
      <c r="I64" s="43">
        <v>0</v>
      </c>
      <c r="J64" s="43">
        <v>52.59</v>
      </c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94</v>
      </c>
      <c r="F65" s="43">
        <v>200</v>
      </c>
      <c r="G65" s="43">
        <v>1.5</v>
      </c>
      <c r="H65" s="43">
        <v>1.59</v>
      </c>
      <c r="I65" s="43">
        <v>12.14</v>
      </c>
      <c r="J65" s="43">
        <v>66.5</v>
      </c>
      <c r="K65" s="53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84</v>
      </c>
      <c r="F66" s="43">
        <v>70</v>
      </c>
      <c r="G66" s="43">
        <v>4.63</v>
      </c>
      <c r="H66" s="43">
        <v>0.56999999999999995</v>
      </c>
      <c r="I66" s="43">
        <v>31.79</v>
      </c>
      <c r="J66" s="43">
        <v>150.68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42</v>
      </c>
      <c r="F68" s="43">
        <v>15</v>
      </c>
      <c r="G68" s="43">
        <v>0.12</v>
      </c>
      <c r="H68" s="43">
        <v>10.88</v>
      </c>
      <c r="I68" s="43">
        <v>0.2</v>
      </c>
      <c r="J68" s="43">
        <v>99.1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16.73</v>
      </c>
      <c r="H70" s="19">
        <f t="shared" ref="H70" si="31">SUM(H63:H69)</f>
        <v>23</v>
      </c>
      <c r="I70" s="19">
        <f t="shared" ref="I70" si="32">SUM(I63:I69)</f>
        <v>76.679999999999993</v>
      </c>
      <c r="J70" s="19">
        <f t="shared" ref="J70:L70" si="33">SUM(J63:J69)</f>
        <v>577.27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59</v>
      </c>
      <c r="F71" s="43">
        <v>80</v>
      </c>
      <c r="G71" s="43">
        <v>1.21</v>
      </c>
      <c r="H71" s="43">
        <v>4.9000000000000004</v>
      </c>
      <c r="I71" s="43">
        <v>9.4700000000000006</v>
      </c>
      <c r="J71" s="43">
        <v>84.98</v>
      </c>
      <c r="K71" s="44" t="s">
        <v>95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60</v>
      </c>
      <c r="F72" s="43">
        <v>220</v>
      </c>
      <c r="G72" s="43">
        <v>6.58</v>
      </c>
      <c r="H72" s="43">
        <v>9.19</v>
      </c>
      <c r="I72" s="43">
        <v>12.32</v>
      </c>
      <c r="J72" s="43">
        <v>155.62</v>
      </c>
      <c r="K72" s="44" t="s">
        <v>96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61</v>
      </c>
      <c r="F73" s="43">
        <v>100</v>
      </c>
      <c r="G73" s="43">
        <v>16.13</v>
      </c>
      <c r="H73" s="43">
        <v>17.2</v>
      </c>
      <c r="I73" s="43">
        <v>6.6</v>
      </c>
      <c r="J73" s="43">
        <v>245</v>
      </c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5.3</v>
      </c>
      <c r="H74" s="43">
        <v>2.98</v>
      </c>
      <c r="I74" s="43">
        <v>34.11</v>
      </c>
      <c r="J74" s="43">
        <v>183.9</v>
      </c>
      <c r="K74" s="44" t="s">
        <v>97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63</v>
      </c>
      <c r="F75" s="43">
        <v>200</v>
      </c>
      <c r="G75" s="43">
        <v>0.43</v>
      </c>
      <c r="H75" s="43">
        <v>0.1</v>
      </c>
      <c r="I75" s="43">
        <v>22.89</v>
      </c>
      <c r="J75" s="43">
        <v>88.66</v>
      </c>
      <c r="K75" s="53"/>
      <c r="L75" s="43"/>
    </row>
    <row r="76" spans="1:12" ht="14.4" x14ac:dyDescent="0.3">
      <c r="A76" s="23"/>
      <c r="B76" s="15"/>
      <c r="C76" s="11"/>
      <c r="D76" s="7" t="s">
        <v>30</v>
      </c>
      <c r="E76" s="42" t="s">
        <v>46</v>
      </c>
      <c r="F76" s="43">
        <v>50</v>
      </c>
      <c r="G76" s="43">
        <v>3.31</v>
      </c>
      <c r="H76" s="43">
        <v>0.33</v>
      </c>
      <c r="I76" s="43">
        <v>23.45</v>
      </c>
      <c r="J76" s="43">
        <v>112</v>
      </c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87</v>
      </c>
      <c r="F77" s="43">
        <v>35</v>
      </c>
      <c r="G77" s="43">
        <v>2.31</v>
      </c>
      <c r="H77" s="43">
        <v>0.42</v>
      </c>
      <c r="I77" s="43">
        <v>14.6</v>
      </c>
      <c r="J77" s="43">
        <v>67.680000000000007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835</v>
      </c>
      <c r="G80" s="19">
        <f t="shared" ref="G80" si="34">SUM(G71:G79)</f>
        <v>35.270000000000003</v>
      </c>
      <c r="H80" s="19">
        <f t="shared" ref="H80" si="35">SUM(H71:H79)</f>
        <v>35.119999999999997</v>
      </c>
      <c r="I80" s="19">
        <f t="shared" ref="I80" si="36">SUM(I71:I79)</f>
        <v>123.44</v>
      </c>
      <c r="J80" s="19">
        <f t="shared" ref="J80:L80" si="37">SUM(J71:J79)</f>
        <v>937.83999999999992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1335</v>
      </c>
      <c r="G81" s="32">
        <f t="shared" ref="G81" si="38">G70+G80</f>
        <v>52</v>
      </c>
      <c r="H81" s="32">
        <f t="shared" ref="H81" si="39">H70+H80</f>
        <v>58.12</v>
      </c>
      <c r="I81" s="32">
        <f t="shared" ref="I81" si="40">I70+I80</f>
        <v>200.12</v>
      </c>
      <c r="J81" s="32">
        <f t="shared" ref="J81:L81" si="41">J70+J80</f>
        <v>1515.11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200</v>
      </c>
      <c r="G82" s="40">
        <v>5.97</v>
      </c>
      <c r="H82" s="40">
        <v>5.26</v>
      </c>
      <c r="I82" s="40">
        <v>33.67</v>
      </c>
      <c r="J82" s="40">
        <v>201.1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42</v>
      </c>
      <c r="F83" s="43">
        <v>15</v>
      </c>
      <c r="G83" s="43">
        <v>0.12</v>
      </c>
      <c r="H83" s="43">
        <v>10.88</v>
      </c>
      <c r="I83" s="43">
        <v>0.2</v>
      </c>
      <c r="J83" s="43">
        <v>99.1</v>
      </c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83</v>
      </c>
      <c r="F84" s="43">
        <v>200</v>
      </c>
      <c r="G84" s="43">
        <v>3.14</v>
      </c>
      <c r="H84" s="43">
        <v>3.21</v>
      </c>
      <c r="I84" s="43">
        <v>9.5</v>
      </c>
      <c r="J84" s="43">
        <v>77.790000000000006</v>
      </c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84</v>
      </c>
      <c r="F85" s="43">
        <v>85</v>
      </c>
      <c r="G85" s="43">
        <v>5.62</v>
      </c>
      <c r="H85" s="43">
        <v>0.67</v>
      </c>
      <c r="I85" s="43">
        <v>38.83</v>
      </c>
      <c r="J85" s="43">
        <v>184.18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14.850000000000001</v>
      </c>
      <c r="H89" s="19">
        <f t="shared" ref="H89" si="43">SUM(H82:H88)</f>
        <v>20.020000000000003</v>
      </c>
      <c r="I89" s="19">
        <f t="shared" ref="I89" si="44">SUM(I82:I88)</f>
        <v>82.2</v>
      </c>
      <c r="J89" s="19">
        <f t="shared" ref="J89:L89" si="45">SUM(J82:J88)</f>
        <v>562.17000000000007</v>
      </c>
      <c r="K89" s="25"/>
      <c r="L89" s="19">
        <f t="shared" si="45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65</v>
      </c>
      <c r="F90" s="43">
        <v>80</v>
      </c>
      <c r="G90" s="43">
        <v>2.08</v>
      </c>
      <c r="H90" s="43">
        <v>5.81</v>
      </c>
      <c r="I90" s="43">
        <v>6.83</v>
      </c>
      <c r="J90" s="43">
        <v>84.08</v>
      </c>
      <c r="K90" s="44" t="s">
        <v>98</v>
      </c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68</v>
      </c>
      <c r="F91" s="43">
        <v>250</v>
      </c>
      <c r="G91" s="43">
        <v>9.73</v>
      </c>
      <c r="H91" s="43">
        <v>4.84</v>
      </c>
      <c r="I91" s="43">
        <v>14.4</v>
      </c>
      <c r="J91" s="43">
        <v>138.6</v>
      </c>
      <c r="K91" s="44" t="s">
        <v>99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100</v>
      </c>
      <c r="F92" s="43">
        <v>90</v>
      </c>
      <c r="G92" s="43">
        <v>20.12</v>
      </c>
      <c r="H92" s="43">
        <v>19.61</v>
      </c>
      <c r="I92" s="43">
        <v>0.37</v>
      </c>
      <c r="J92" s="43">
        <v>258.39999999999998</v>
      </c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56</v>
      </c>
      <c r="F93" s="43">
        <v>150</v>
      </c>
      <c r="G93" s="43">
        <v>2.5</v>
      </c>
      <c r="H93" s="43">
        <v>3.98</v>
      </c>
      <c r="I93" s="43">
        <v>17.350000000000001</v>
      </c>
      <c r="J93" s="43">
        <v>110.4</v>
      </c>
      <c r="K93" s="44" t="s">
        <v>102</v>
      </c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101</v>
      </c>
      <c r="F94" s="43">
        <v>200</v>
      </c>
      <c r="G94" s="43">
        <v>1.4</v>
      </c>
      <c r="H94" s="43">
        <v>0.2</v>
      </c>
      <c r="I94" s="43">
        <v>26.8</v>
      </c>
      <c r="J94" s="43">
        <v>114.6</v>
      </c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46</v>
      </c>
      <c r="F95" s="43">
        <v>60</v>
      </c>
      <c r="G95" s="43">
        <v>3.97</v>
      </c>
      <c r="H95" s="43">
        <v>0.39</v>
      </c>
      <c r="I95" s="43">
        <v>28.14</v>
      </c>
      <c r="J95" s="43">
        <v>134.30000000000001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87</v>
      </c>
      <c r="F96" s="43">
        <v>35</v>
      </c>
      <c r="G96" s="43">
        <v>2.31</v>
      </c>
      <c r="H96" s="43">
        <v>0.42</v>
      </c>
      <c r="I96" s="43">
        <v>14.6</v>
      </c>
      <c r="J96" s="43">
        <v>67.680000000000007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865</v>
      </c>
      <c r="G99" s="19">
        <f t="shared" ref="G99" si="46">SUM(G90:G98)</f>
        <v>42.11</v>
      </c>
      <c r="H99" s="19">
        <f t="shared" ref="H99" si="47">SUM(H90:H98)</f>
        <v>35.25</v>
      </c>
      <c r="I99" s="19">
        <f t="shared" ref="I99" si="48">SUM(I90:I98)</f>
        <v>108.49</v>
      </c>
      <c r="J99" s="19">
        <f t="shared" ref="J99:L99" si="49">SUM(J90:J98)</f>
        <v>908.06000000000017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1365</v>
      </c>
      <c r="G100" s="32">
        <f t="shared" ref="G100" si="50">G89+G99</f>
        <v>56.96</v>
      </c>
      <c r="H100" s="32">
        <f t="shared" ref="H100" si="51">H89+H99</f>
        <v>55.27</v>
      </c>
      <c r="I100" s="32">
        <f t="shared" ref="I100" si="52">I89+I99</f>
        <v>190.69</v>
      </c>
      <c r="J100" s="32">
        <f t="shared" ref="J100:L100" si="53">J89+J99</f>
        <v>1470.2300000000002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66</v>
      </c>
      <c r="F101" s="40">
        <v>200</v>
      </c>
      <c r="G101" s="40">
        <v>4.99</v>
      </c>
      <c r="H101" s="40">
        <v>6.51</v>
      </c>
      <c r="I101" s="40">
        <v>26.42</v>
      </c>
      <c r="J101" s="40">
        <v>182.8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42</v>
      </c>
      <c r="F102" s="43">
        <v>15</v>
      </c>
      <c r="G102" s="43">
        <v>0.12</v>
      </c>
      <c r="H102" s="43">
        <v>10.88</v>
      </c>
      <c r="I102" s="43">
        <v>0.2</v>
      </c>
      <c r="J102" s="43">
        <v>99.1</v>
      </c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3.14</v>
      </c>
      <c r="H103" s="43">
        <v>3.21</v>
      </c>
      <c r="I103" s="43">
        <v>9.5</v>
      </c>
      <c r="J103" s="43">
        <v>77.790000000000006</v>
      </c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84</v>
      </c>
      <c r="F104" s="43">
        <v>70</v>
      </c>
      <c r="G104" s="43">
        <v>4.63</v>
      </c>
      <c r="H104" s="43">
        <v>0.56999999999999995</v>
      </c>
      <c r="I104" s="43">
        <v>31.79</v>
      </c>
      <c r="J104" s="43">
        <v>150.68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48</v>
      </c>
      <c r="F106" s="43">
        <v>15</v>
      </c>
      <c r="G106" s="43">
        <v>3.95</v>
      </c>
      <c r="H106" s="43">
        <v>3.99</v>
      </c>
      <c r="I106" s="43">
        <v>0</v>
      </c>
      <c r="J106" s="43">
        <v>52.59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16.829999999999998</v>
      </c>
      <c r="H108" s="19">
        <f t="shared" si="54"/>
        <v>25.160000000000004</v>
      </c>
      <c r="I108" s="19">
        <f t="shared" si="54"/>
        <v>67.91</v>
      </c>
      <c r="J108" s="19">
        <f t="shared" si="54"/>
        <v>562.96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v>1</v>
      </c>
      <c r="C109" s="10" t="s">
        <v>24</v>
      </c>
      <c r="D109" s="7" t="s">
        <v>25</v>
      </c>
      <c r="E109" s="42" t="s">
        <v>103</v>
      </c>
      <c r="F109" s="43">
        <v>100</v>
      </c>
      <c r="G109" s="43">
        <v>1.02</v>
      </c>
      <c r="H109" s="43">
        <v>6.01</v>
      </c>
      <c r="I109" s="43">
        <v>11.7</v>
      </c>
      <c r="J109" s="43">
        <v>100.1</v>
      </c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104</v>
      </c>
      <c r="F110" s="43">
        <v>250</v>
      </c>
      <c r="G110" s="43">
        <v>2.46</v>
      </c>
      <c r="H110" s="43">
        <v>5.42</v>
      </c>
      <c r="I110" s="43">
        <v>18.77</v>
      </c>
      <c r="J110" s="43">
        <v>131.19999999999999</v>
      </c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119</v>
      </c>
      <c r="F111" s="43">
        <v>100</v>
      </c>
      <c r="G111" s="43">
        <v>11.24</v>
      </c>
      <c r="H111" s="43">
        <v>12.18</v>
      </c>
      <c r="I111" s="43">
        <v>11.62</v>
      </c>
      <c r="J111" s="43">
        <v>199.1</v>
      </c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62</v>
      </c>
      <c r="F112" s="43">
        <v>150</v>
      </c>
      <c r="G112" s="43">
        <v>5.3</v>
      </c>
      <c r="H112" s="43">
        <v>2.98</v>
      </c>
      <c r="I112" s="43">
        <v>34.11</v>
      </c>
      <c r="J112" s="43">
        <v>183.9</v>
      </c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105</v>
      </c>
      <c r="F113" s="43">
        <v>200</v>
      </c>
      <c r="G113" s="43">
        <v>0.24</v>
      </c>
      <c r="H113" s="43">
        <v>0.1</v>
      </c>
      <c r="I113" s="43">
        <v>19.489999999999998</v>
      </c>
      <c r="J113" s="43">
        <v>74.319999999999993</v>
      </c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46</v>
      </c>
      <c r="F114" s="43">
        <v>60</v>
      </c>
      <c r="G114" s="43">
        <v>3.97</v>
      </c>
      <c r="H114" s="43">
        <v>0.39</v>
      </c>
      <c r="I114" s="43">
        <v>28.14</v>
      </c>
      <c r="J114" s="43">
        <v>134.30000000000001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87</v>
      </c>
      <c r="F115" s="43">
        <v>35</v>
      </c>
      <c r="G115" s="43">
        <v>2.31</v>
      </c>
      <c r="H115" s="43">
        <v>0.42</v>
      </c>
      <c r="I115" s="43">
        <v>14.6</v>
      </c>
      <c r="J115" s="43">
        <v>67.680000000000007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895</v>
      </c>
      <c r="G118" s="19">
        <f t="shared" ref="G118:J118" si="56">SUM(G109:G117)</f>
        <v>26.539999999999996</v>
      </c>
      <c r="H118" s="19">
        <f t="shared" si="56"/>
        <v>27.500000000000004</v>
      </c>
      <c r="I118" s="19">
        <f t="shared" si="56"/>
        <v>138.42999999999998</v>
      </c>
      <c r="J118" s="19">
        <f t="shared" si="56"/>
        <v>890.59999999999991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1395</v>
      </c>
      <c r="G119" s="32">
        <f t="shared" ref="G119" si="58">G108+G118</f>
        <v>43.36999999999999</v>
      </c>
      <c r="H119" s="32">
        <f t="shared" ref="H119" si="59">H108+H118</f>
        <v>52.660000000000011</v>
      </c>
      <c r="I119" s="32">
        <f t="shared" ref="I119" si="60">I108+I118</f>
        <v>206.33999999999997</v>
      </c>
      <c r="J119" s="32">
        <f t="shared" ref="J119:L119" si="61">J108+J118</f>
        <v>1453.56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66</v>
      </c>
      <c r="F120" s="40">
        <v>200</v>
      </c>
      <c r="G120" s="40">
        <v>5.1100000000000003</v>
      </c>
      <c r="H120" s="40">
        <v>6.51</v>
      </c>
      <c r="I120" s="40">
        <v>26.24</v>
      </c>
      <c r="J120" s="40">
        <v>180.9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48</v>
      </c>
      <c r="F121" s="43">
        <v>20</v>
      </c>
      <c r="G121" s="43">
        <v>5.26</v>
      </c>
      <c r="H121" s="43">
        <v>5.32</v>
      </c>
      <c r="I121" s="43">
        <v>0</v>
      </c>
      <c r="J121" s="43">
        <v>70.12</v>
      </c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94</v>
      </c>
      <c r="F122" s="43">
        <v>200</v>
      </c>
      <c r="G122" s="43">
        <v>1.5</v>
      </c>
      <c r="H122" s="43">
        <v>1.59</v>
      </c>
      <c r="I122" s="43">
        <v>12.14</v>
      </c>
      <c r="J122" s="43">
        <v>66.5</v>
      </c>
      <c r="K122" s="53"/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84</v>
      </c>
      <c r="F123" s="43">
        <v>80</v>
      </c>
      <c r="G123" s="43">
        <v>5.29</v>
      </c>
      <c r="H123" s="43">
        <v>0.69</v>
      </c>
      <c r="I123" s="43">
        <v>35.96</v>
      </c>
      <c r="J123" s="43">
        <v>170.01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17.16</v>
      </c>
      <c r="H127" s="19">
        <f t="shared" si="62"/>
        <v>14.11</v>
      </c>
      <c r="I127" s="19">
        <f t="shared" si="62"/>
        <v>74.34</v>
      </c>
      <c r="J127" s="19">
        <f t="shared" si="62"/>
        <v>487.53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v>2</v>
      </c>
      <c r="C128" s="10" t="s">
        <v>24</v>
      </c>
      <c r="D128" s="7" t="s">
        <v>25</v>
      </c>
      <c r="E128" s="42" t="s">
        <v>106</v>
      </c>
      <c r="F128" s="43">
        <v>80</v>
      </c>
      <c r="G128" s="43">
        <v>1.17</v>
      </c>
      <c r="H128" s="43">
        <v>4.83</v>
      </c>
      <c r="I128" s="43">
        <v>8.26</v>
      </c>
      <c r="J128" s="43">
        <v>77.540000000000006</v>
      </c>
      <c r="K128" s="44"/>
      <c r="L128" s="43"/>
    </row>
    <row r="129" spans="1:12" ht="26.4" x14ac:dyDescent="0.3">
      <c r="A129" s="14"/>
      <c r="B129" s="15"/>
      <c r="C129" s="11"/>
      <c r="D129" s="7" t="s">
        <v>26</v>
      </c>
      <c r="E129" s="42" t="s">
        <v>70</v>
      </c>
      <c r="F129" s="43">
        <v>230</v>
      </c>
      <c r="G129" s="43">
        <v>8.7200000000000006</v>
      </c>
      <c r="H129" s="43">
        <v>6.36</v>
      </c>
      <c r="I129" s="43">
        <v>19.239999999999998</v>
      </c>
      <c r="J129" s="43">
        <v>167.37</v>
      </c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71</v>
      </c>
      <c r="F130" s="43">
        <v>120</v>
      </c>
      <c r="G130" s="43">
        <v>22.03</v>
      </c>
      <c r="H130" s="43">
        <v>14.83</v>
      </c>
      <c r="I130" s="43">
        <v>2.97</v>
      </c>
      <c r="J130" s="43">
        <v>233.3</v>
      </c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72</v>
      </c>
      <c r="F131" s="43">
        <v>150</v>
      </c>
      <c r="G131" s="43">
        <v>3.11</v>
      </c>
      <c r="H131" s="43">
        <v>3.67</v>
      </c>
      <c r="I131" s="43">
        <v>22.07</v>
      </c>
      <c r="J131" s="43">
        <v>132.6</v>
      </c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121</v>
      </c>
      <c r="F132" s="43">
        <v>200</v>
      </c>
      <c r="G132" s="43">
        <v>1.03</v>
      </c>
      <c r="H132" s="43">
        <v>0.06</v>
      </c>
      <c r="I132" s="43">
        <v>34.880000000000003</v>
      </c>
      <c r="J132" s="43">
        <v>133.9</v>
      </c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46</v>
      </c>
      <c r="F133" s="43">
        <v>50</v>
      </c>
      <c r="G133" s="43">
        <v>3.31</v>
      </c>
      <c r="H133" s="43">
        <v>0.33</v>
      </c>
      <c r="I133" s="43">
        <v>23.45</v>
      </c>
      <c r="J133" s="43">
        <v>112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87</v>
      </c>
      <c r="F134" s="43">
        <v>25</v>
      </c>
      <c r="G134" s="43">
        <v>1.65</v>
      </c>
      <c r="H134" s="43">
        <v>0.3</v>
      </c>
      <c r="I134" s="43">
        <v>10.43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855</v>
      </c>
      <c r="G137" s="19">
        <f t="shared" ref="G137:J137" si="64">SUM(G128:G136)</f>
        <v>41.02</v>
      </c>
      <c r="H137" s="19">
        <f t="shared" si="64"/>
        <v>30.380000000000003</v>
      </c>
      <c r="I137" s="19">
        <f t="shared" si="64"/>
        <v>121.30000000000001</v>
      </c>
      <c r="J137" s="19">
        <f t="shared" si="64"/>
        <v>905.06000000000006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1355</v>
      </c>
      <c r="G138" s="32">
        <f t="shared" ref="G138" si="66">G127+G137</f>
        <v>58.180000000000007</v>
      </c>
      <c r="H138" s="32">
        <f t="shared" ref="H138" si="67">H127+H137</f>
        <v>44.49</v>
      </c>
      <c r="I138" s="32">
        <f t="shared" ref="I138" si="68">I127+I137</f>
        <v>195.64000000000001</v>
      </c>
      <c r="J138" s="32">
        <f t="shared" ref="J138:L138" si="69">J127+J137</f>
        <v>1392.5900000000001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107</v>
      </c>
      <c r="F139" s="40">
        <v>160</v>
      </c>
      <c r="G139" s="40">
        <v>20.04</v>
      </c>
      <c r="H139" s="40">
        <v>17.66</v>
      </c>
      <c r="I139" s="40">
        <v>27.89</v>
      </c>
      <c r="J139" s="40">
        <v>348.98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83</v>
      </c>
      <c r="F141" s="43">
        <v>200</v>
      </c>
      <c r="G141" s="43">
        <v>3.14</v>
      </c>
      <c r="H141" s="43">
        <v>3.21</v>
      </c>
      <c r="I141" s="43">
        <v>9.5</v>
      </c>
      <c r="J141" s="43">
        <v>77.790000000000006</v>
      </c>
      <c r="K141" s="44" t="s">
        <v>85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84</v>
      </c>
      <c r="F142" s="43">
        <v>50</v>
      </c>
      <c r="G142" s="43">
        <v>3.3</v>
      </c>
      <c r="H142" s="43">
        <v>0.44</v>
      </c>
      <c r="I142" s="43">
        <v>22.41</v>
      </c>
      <c r="J142" s="43">
        <v>105.85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 t="s">
        <v>73</v>
      </c>
      <c r="F143" s="43">
        <v>150</v>
      </c>
      <c r="G143" s="43">
        <v>0.6</v>
      </c>
      <c r="H143" s="43">
        <v>0.45</v>
      </c>
      <c r="I143" s="43">
        <v>19.649999999999999</v>
      </c>
      <c r="J143" s="43">
        <v>76.040000000000006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27.080000000000002</v>
      </c>
      <c r="H146" s="19">
        <f t="shared" si="70"/>
        <v>21.76</v>
      </c>
      <c r="I146" s="19">
        <f t="shared" si="70"/>
        <v>79.449999999999989</v>
      </c>
      <c r="J146" s="19">
        <f t="shared" si="70"/>
        <v>608.66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3</v>
      </c>
      <c r="C147" s="10" t="s">
        <v>24</v>
      </c>
      <c r="D147" s="7" t="s">
        <v>25</v>
      </c>
      <c r="E147" s="42" t="s">
        <v>74</v>
      </c>
      <c r="F147" s="43">
        <v>80</v>
      </c>
      <c r="G147" s="43">
        <v>0.63</v>
      </c>
      <c r="H147" s="43">
        <v>0.08</v>
      </c>
      <c r="I147" s="43">
        <v>2.74</v>
      </c>
      <c r="J147" s="43">
        <v>12.49</v>
      </c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75</v>
      </c>
      <c r="F148" s="43">
        <v>250</v>
      </c>
      <c r="G148" s="43">
        <v>5.54</v>
      </c>
      <c r="H148" s="43">
        <v>5.56</v>
      </c>
      <c r="I148" s="43">
        <v>24.31</v>
      </c>
      <c r="J148" s="43">
        <v>164.1</v>
      </c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76</v>
      </c>
      <c r="F149" s="43">
        <v>250</v>
      </c>
      <c r="G149" s="43">
        <v>22.9</v>
      </c>
      <c r="H149" s="43">
        <v>18.59</v>
      </c>
      <c r="I149" s="43">
        <v>47.91</v>
      </c>
      <c r="J149" s="43">
        <v>449.2</v>
      </c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77</v>
      </c>
      <c r="F151" s="43">
        <v>200</v>
      </c>
      <c r="G151" s="43">
        <v>0.72</v>
      </c>
      <c r="H151" s="43">
        <v>0.03</v>
      </c>
      <c r="I151" s="43">
        <v>23.24</v>
      </c>
      <c r="J151" s="43">
        <v>88.19</v>
      </c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46</v>
      </c>
      <c r="F152" s="43">
        <v>40</v>
      </c>
      <c r="G152" s="43">
        <v>2.64</v>
      </c>
      <c r="H152" s="43">
        <v>0.26</v>
      </c>
      <c r="I152" s="43">
        <v>18.760000000000002</v>
      </c>
      <c r="J152" s="43">
        <v>89.56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87</v>
      </c>
      <c r="F153" s="43">
        <v>30</v>
      </c>
      <c r="G153" s="43">
        <v>1.98</v>
      </c>
      <c r="H153" s="43">
        <v>0.36</v>
      </c>
      <c r="I153" s="43">
        <v>12.51</v>
      </c>
      <c r="J153" s="43">
        <v>58.01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34.409999999999997</v>
      </c>
      <c r="H156" s="19">
        <f t="shared" si="72"/>
        <v>24.880000000000003</v>
      </c>
      <c r="I156" s="19">
        <f t="shared" si="72"/>
        <v>129.47</v>
      </c>
      <c r="J156" s="19">
        <f t="shared" si="72"/>
        <v>861.55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61.489999999999995</v>
      </c>
      <c r="H157" s="32">
        <f t="shared" ref="H157" si="75">H146+H156</f>
        <v>46.64</v>
      </c>
      <c r="I157" s="32">
        <f t="shared" ref="I157" si="76">I146+I156</f>
        <v>208.92</v>
      </c>
      <c r="J157" s="32">
        <f t="shared" ref="J157:L157" si="77">J146+J156</f>
        <v>1470.21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>
        <v>150</v>
      </c>
      <c r="G158" s="40">
        <v>16.38</v>
      </c>
      <c r="H158" s="40">
        <v>17.66</v>
      </c>
      <c r="I158" s="40">
        <v>2.33</v>
      </c>
      <c r="J158" s="40">
        <v>234.2</v>
      </c>
      <c r="K158" s="41"/>
      <c r="L158" s="40"/>
    </row>
    <row r="159" spans="1:12" ht="26.4" x14ac:dyDescent="0.3">
      <c r="A159" s="23"/>
      <c r="B159" s="15"/>
      <c r="C159" s="11"/>
      <c r="D159" s="6" t="s">
        <v>25</v>
      </c>
      <c r="E159" s="42" t="s">
        <v>53</v>
      </c>
      <c r="F159" s="43">
        <v>80</v>
      </c>
      <c r="G159" s="43">
        <v>1.22</v>
      </c>
      <c r="H159" s="43">
        <v>4.7699999999999996</v>
      </c>
      <c r="I159" s="43">
        <v>7.45</v>
      </c>
      <c r="J159" s="43">
        <v>74.150000000000006</v>
      </c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108</v>
      </c>
      <c r="F160" s="43">
        <v>200</v>
      </c>
      <c r="G160" s="43">
        <v>3.64</v>
      </c>
      <c r="H160" s="43">
        <v>3.34</v>
      </c>
      <c r="I160" s="43">
        <v>24.1</v>
      </c>
      <c r="J160" s="43">
        <v>134.80000000000001</v>
      </c>
      <c r="K160" s="44" t="s">
        <v>89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109</v>
      </c>
      <c r="F161" s="43">
        <v>70</v>
      </c>
      <c r="G161" s="43">
        <v>4.63</v>
      </c>
      <c r="H161" s="43">
        <v>0.56999999999999995</v>
      </c>
      <c r="I161" s="43">
        <v>31.79</v>
      </c>
      <c r="J161" s="43">
        <v>150.68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25.869999999999997</v>
      </c>
      <c r="H165" s="19">
        <f t="shared" si="78"/>
        <v>26.34</v>
      </c>
      <c r="I165" s="19">
        <f t="shared" si="78"/>
        <v>65.67</v>
      </c>
      <c r="J165" s="19">
        <f t="shared" si="78"/>
        <v>593.83000000000004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v>4</v>
      </c>
      <c r="C166" s="10" t="s">
        <v>24</v>
      </c>
      <c r="D166" s="7" t="s">
        <v>25</v>
      </c>
      <c r="E166" s="42" t="s">
        <v>110</v>
      </c>
      <c r="F166" s="43">
        <v>80</v>
      </c>
      <c r="G166" s="43">
        <v>1.1599999999999999</v>
      </c>
      <c r="H166" s="43">
        <v>4.83</v>
      </c>
      <c r="I166" s="43">
        <v>14.74</v>
      </c>
      <c r="J166" s="43">
        <v>101.1</v>
      </c>
      <c r="K166" s="44" t="s">
        <v>113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111</v>
      </c>
      <c r="F167" s="43">
        <v>220</v>
      </c>
      <c r="G167" s="43">
        <v>6.19</v>
      </c>
      <c r="H167" s="43">
        <v>6.88</v>
      </c>
      <c r="I167" s="43">
        <v>7.42</v>
      </c>
      <c r="J167" s="43">
        <v>113.9</v>
      </c>
      <c r="K167" s="44"/>
      <c r="L167" s="43"/>
    </row>
    <row r="168" spans="1:12" ht="26.4" x14ac:dyDescent="0.3">
      <c r="A168" s="23"/>
      <c r="B168" s="15"/>
      <c r="C168" s="11"/>
      <c r="D168" s="7" t="s">
        <v>27</v>
      </c>
      <c r="E168" s="42" t="s">
        <v>69</v>
      </c>
      <c r="F168" s="43">
        <v>300</v>
      </c>
      <c r="G168" s="43">
        <v>19.489999999999998</v>
      </c>
      <c r="H168" s="43">
        <v>21.16</v>
      </c>
      <c r="I168" s="43">
        <v>38.74</v>
      </c>
      <c r="J168" s="43">
        <v>421.09</v>
      </c>
      <c r="K168" s="44" t="s">
        <v>112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90</v>
      </c>
      <c r="F170" s="43">
        <v>200</v>
      </c>
      <c r="G170" s="43">
        <v>1.02</v>
      </c>
      <c r="H170" s="43">
        <v>0.06</v>
      </c>
      <c r="I170" s="43">
        <v>18.29</v>
      </c>
      <c r="J170" s="43">
        <v>69.02</v>
      </c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46</v>
      </c>
      <c r="F171" s="43">
        <v>50</v>
      </c>
      <c r="G171" s="43">
        <v>3.31</v>
      </c>
      <c r="H171" s="43">
        <v>0.33</v>
      </c>
      <c r="I171" s="43">
        <v>23.45</v>
      </c>
      <c r="J171" s="43">
        <v>112</v>
      </c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87</v>
      </c>
      <c r="F172" s="43">
        <v>30</v>
      </c>
      <c r="G172" s="43">
        <v>1.98</v>
      </c>
      <c r="H172" s="43">
        <v>0.36</v>
      </c>
      <c r="I172" s="43">
        <v>12.51</v>
      </c>
      <c r="J172" s="43">
        <v>58.01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 t="shared" ref="G175:J175" si="80">SUM(G166:G174)</f>
        <v>33.15</v>
      </c>
      <c r="H175" s="19">
        <f t="shared" si="80"/>
        <v>33.620000000000005</v>
      </c>
      <c r="I175" s="19">
        <f t="shared" si="80"/>
        <v>115.15</v>
      </c>
      <c r="J175" s="19">
        <f t="shared" si="80"/>
        <v>875.11999999999989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1380</v>
      </c>
      <c r="G176" s="32">
        <f t="shared" ref="G176" si="82">G165+G175</f>
        <v>59.019999999999996</v>
      </c>
      <c r="H176" s="32">
        <f t="shared" ref="H176" si="83">H165+H175</f>
        <v>59.960000000000008</v>
      </c>
      <c r="I176" s="32">
        <f t="shared" ref="I176" si="84">I165+I175</f>
        <v>180.82</v>
      </c>
      <c r="J176" s="32">
        <f t="shared" ref="J176:L176" si="85">J165+J175</f>
        <v>1468.9499999999998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200</v>
      </c>
      <c r="G177" s="40">
        <v>5.97</v>
      </c>
      <c r="H177" s="40">
        <v>5.26</v>
      </c>
      <c r="I177" s="40">
        <v>33.67</v>
      </c>
      <c r="J177" s="40">
        <v>201.1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48</v>
      </c>
      <c r="F178" s="43">
        <v>20</v>
      </c>
      <c r="G178" s="43">
        <v>5.26</v>
      </c>
      <c r="H178" s="43">
        <v>5.32</v>
      </c>
      <c r="I178" s="43">
        <v>0</v>
      </c>
      <c r="J178" s="43">
        <v>70.12</v>
      </c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79</v>
      </c>
      <c r="F179" s="43">
        <v>200</v>
      </c>
      <c r="G179" s="43">
        <v>0.08</v>
      </c>
      <c r="H179" s="43">
        <v>0.02</v>
      </c>
      <c r="I179" s="43">
        <v>4.95</v>
      </c>
      <c r="J179" s="43">
        <v>19.22</v>
      </c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84</v>
      </c>
      <c r="F180" s="43">
        <v>100</v>
      </c>
      <c r="G180" s="43">
        <v>6.61</v>
      </c>
      <c r="H180" s="43">
        <v>0.82</v>
      </c>
      <c r="I180" s="43">
        <v>45.34</v>
      </c>
      <c r="J180" s="43">
        <v>214.71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42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66.06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18</v>
      </c>
      <c r="H184" s="19">
        <f t="shared" si="86"/>
        <v>18.670000000000002</v>
      </c>
      <c r="I184" s="19">
        <f t="shared" si="86"/>
        <v>84.09</v>
      </c>
      <c r="J184" s="19">
        <f t="shared" si="86"/>
        <v>571.21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v>5</v>
      </c>
      <c r="C185" s="10" t="s">
        <v>24</v>
      </c>
      <c r="D185" s="7" t="s">
        <v>25</v>
      </c>
      <c r="E185" s="42" t="s">
        <v>67</v>
      </c>
      <c r="F185" s="43">
        <v>100</v>
      </c>
      <c r="G185" s="43">
        <v>1.28</v>
      </c>
      <c r="H185" s="43">
        <v>6.03</v>
      </c>
      <c r="I185" s="43">
        <v>7.83</v>
      </c>
      <c r="J185" s="43">
        <v>86.77</v>
      </c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80</v>
      </c>
      <c r="F186" s="43">
        <v>250</v>
      </c>
      <c r="G186" s="43">
        <v>10.35</v>
      </c>
      <c r="H186" s="43">
        <v>7.52</v>
      </c>
      <c r="I186" s="43">
        <v>19.75</v>
      </c>
      <c r="J186" s="43">
        <v>185.8</v>
      </c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114</v>
      </c>
      <c r="F187" s="43">
        <v>130</v>
      </c>
      <c r="G187" s="43">
        <v>23.19</v>
      </c>
      <c r="H187" s="43">
        <v>14.54</v>
      </c>
      <c r="I187" s="43">
        <v>4.0599999999999996</v>
      </c>
      <c r="J187" s="43">
        <v>239.56</v>
      </c>
      <c r="K187" s="44" t="s">
        <v>116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115</v>
      </c>
      <c r="F188" s="43">
        <v>150</v>
      </c>
      <c r="G188" s="43">
        <v>3.63</v>
      </c>
      <c r="H188" s="43">
        <v>3.18</v>
      </c>
      <c r="I188" s="43">
        <v>38.26</v>
      </c>
      <c r="J188" s="43">
        <v>196.7</v>
      </c>
      <c r="K188" s="44" t="s">
        <v>117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81</v>
      </c>
      <c r="F189" s="43">
        <v>200</v>
      </c>
      <c r="G189" s="43">
        <v>0.16</v>
      </c>
      <c r="H189" s="43">
        <v>0.04</v>
      </c>
      <c r="I189" s="43">
        <v>12.2</v>
      </c>
      <c r="J189" s="43">
        <v>47.69</v>
      </c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46</v>
      </c>
      <c r="F190" s="43">
        <v>60</v>
      </c>
      <c r="G190" s="43">
        <v>3.97</v>
      </c>
      <c r="H190" s="43">
        <v>0.39</v>
      </c>
      <c r="I190" s="43">
        <v>28.14</v>
      </c>
      <c r="J190" s="43">
        <v>134.30000000000001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87</v>
      </c>
      <c r="F191" s="43">
        <v>25</v>
      </c>
      <c r="G191" s="43">
        <v>1.65</v>
      </c>
      <c r="H191" s="43">
        <v>0.3</v>
      </c>
      <c r="I191" s="43">
        <v>10.43</v>
      </c>
      <c r="J191" s="43">
        <v>48.35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915</v>
      </c>
      <c r="G194" s="19">
        <f t="shared" ref="G194:J194" si="88">SUM(G185:G193)</f>
        <v>44.23</v>
      </c>
      <c r="H194" s="19">
        <f t="shared" si="88"/>
        <v>32</v>
      </c>
      <c r="I194" s="19">
        <f t="shared" si="88"/>
        <v>120.66999999999999</v>
      </c>
      <c r="J194" s="19">
        <f t="shared" si="88"/>
        <v>939.17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1445</v>
      </c>
      <c r="G195" s="32">
        <f t="shared" ref="G195" si="90">G184+G194</f>
        <v>62.23</v>
      </c>
      <c r="H195" s="32">
        <f t="shared" ref="H195" si="91">H184+H194</f>
        <v>50.67</v>
      </c>
      <c r="I195" s="32">
        <f t="shared" ref="I195" si="92">I184+I194</f>
        <v>204.76</v>
      </c>
      <c r="J195" s="32">
        <f t="shared" ref="J195:L195" si="93">J184+J194</f>
        <v>1510.38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57.786999999999999</v>
      </c>
      <c r="H196" s="34">
        <f t="shared" si="94"/>
        <v>55.755999999999993</v>
      </c>
      <c r="I196" s="34">
        <f t="shared" si="94"/>
        <v>196.14699999999999</v>
      </c>
      <c r="J196" s="34">
        <f t="shared" si="94"/>
        <v>1490.7100000000003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2024-04-24T09:33:43Z</cp:lastPrinted>
  <dcterms:created xsi:type="dcterms:W3CDTF">2022-05-16T14:23:56Z</dcterms:created>
  <dcterms:modified xsi:type="dcterms:W3CDTF">2025-02-14T06:17:52Z</dcterms:modified>
</cp:coreProperties>
</file>